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lacrc-my.sharepoint.com/personal/mmartinez_nlacrc_org/Documents/1) SDP Budget-spending-Letter/"/>
    </mc:Choice>
  </mc:AlternateContent>
  <xr:revisionPtr revIDLastSave="0" documentId="14_{656C96B3-9692-4853-B670-82C62077D47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ource Data" sheetId="2" r:id="rId2"/>
  </sheets>
  <definedNames>
    <definedName name="BudgetCategory">'Source Data'!$A$2:$A$4</definedName>
    <definedName name="ServiceCode">'Source Data'!$B$2:$B$43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H27" i="1"/>
  <c r="J24" i="1"/>
  <c r="J23" i="1"/>
  <c r="H24" i="1"/>
  <c r="H23" i="1"/>
  <c r="F24" i="1"/>
  <c r="F23" i="1"/>
  <c r="D34" i="1" l="1"/>
  <c r="D28" i="1" l="1"/>
  <c r="D25" i="1"/>
  <c r="D22" i="1"/>
  <c r="J30" i="1" l="1"/>
  <c r="J29" i="1"/>
  <c r="H33" i="1"/>
  <c r="J31" i="1"/>
  <c r="H31" i="1"/>
  <c r="H30" i="1"/>
  <c r="H29" i="1"/>
  <c r="F33" i="1"/>
  <c r="F32" i="1"/>
  <c r="F31" i="1"/>
  <c r="F30" i="1"/>
  <c r="F29" i="1"/>
  <c r="D33" i="1"/>
  <c r="D32" i="1"/>
  <c r="D31" i="1"/>
  <c r="D30" i="1"/>
  <c r="D29" i="1"/>
  <c r="B33" i="1"/>
  <c r="B32" i="1"/>
  <c r="B31" i="1"/>
  <c r="B30" i="1"/>
  <c r="B29" i="1"/>
  <c r="H26" i="1"/>
  <c r="F27" i="1"/>
  <c r="F26" i="1"/>
  <c r="D27" i="1"/>
  <c r="D26" i="1"/>
  <c r="B27" i="1"/>
  <c r="B26" i="1"/>
  <c r="B24" i="1"/>
  <c r="D24" i="1"/>
  <c r="B23" i="1"/>
  <c r="D35" i="1" l="1"/>
  <c r="D36" i="1" s="1"/>
  <c r="D23" i="1"/>
</calcChain>
</file>

<file path=xl/sharedStrings.xml><?xml version="1.0" encoding="utf-8"?>
<sst xmlns="http://schemas.openxmlformats.org/spreadsheetml/2006/main" count="46" uniqueCount="27">
  <si>
    <t>Participant's Name</t>
  </si>
  <si>
    <t>UCI</t>
  </si>
  <si>
    <t>Date</t>
  </si>
  <si>
    <t>FMS Name</t>
  </si>
  <si>
    <t>Vendor Code:</t>
  </si>
  <si>
    <t>Budget Total</t>
  </si>
  <si>
    <t>SPENDING PLAN</t>
  </si>
  <si>
    <t>BUDGET CATEGORY</t>
  </si>
  <si>
    <t>SERVICE AND DESCRIPTION</t>
  </si>
  <si>
    <t>IPP GOAL</t>
  </si>
  <si>
    <t>SERVICE CODE</t>
  </si>
  <si>
    <t>Rate and Frequency</t>
  </si>
  <si>
    <t>AMOUNT</t>
  </si>
  <si>
    <t>Living Arrangement</t>
  </si>
  <si>
    <t xml:space="preserve">Emplymt/ Participation </t>
  </si>
  <si>
    <t>SPENDING PLAN AMOUNT</t>
  </si>
  <si>
    <t xml:space="preserve">Living Arrangement </t>
  </si>
  <si>
    <t>Employment/Community Participation</t>
  </si>
  <si>
    <t>Health and Safety</t>
  </si>
  <si>
    <t>CERTIFIED BUDGET TOTAL</t>
  </si>
  <si>
    <t>TOTAL SPENDING PLAN AMT</t>
  </si>
  <si>
    <t>RESERVES</t>
  </si>
  <si>
    <t>Participant</t>
  </si>
  <si>
    <t>NLACRC Representative</t>
  </si>
  <si>
    <t>FMS Representative</t>
  </si>
  <si>
    <t>Budget Category</t>
  </si>
  <si>
    <t>Service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</si>
</sst>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shrinkToFit="1"/>
    </xf>
    <xf numFmtId="0" fontId="2" fillId="3" borderId="1" xfId="0" applyFont="1" applyFill="1" applyBorder="1" applyAlignment="1">
      <alignment horizontal="left" shrinkToFit="1"/>
    </xf>
    <xf numFmtId="0" fontId="2" fillId="4" borderId="1" xfId="0" applyFont="1" applyFill="1" applyBorder="1" applyAlignment="1">
      <alignment horizontal="left" shrinkToFit="1"/>
    </xf>
    <xf numFmtId="0" fontId="2" fillId="5" borderId="1" xfId="0" applyFont="1" applyFill="1" applyBorder="1" applyAlignment="1">
      <alignment horizontal="left" shrinkToFit="1"/>
    </xf>
    <xf numFmtId="0" fontId="1" fillId="0" borderId="4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1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3" borderId="11" xfId="0" applyFont="1" applyFill="1" applyBorder="1" applyAlignment="1">
      <alignment horizontal="left" shrinkToFit="1"/>
    </xf>
    <xf numFmtId="0" fontId="2" fillId="5" borderId="11" xfId="0" applyFont="1" applyFill="1" applyBorder="1" applyAlignment="1">
      <alignment horizontal="left" shrinkToFit="1"/>
    </xf>
    <xf numFmtId="0" fontId="2" fillId="4" borderId="11" xfId="0" applyFont="1" applyFill="1" applyBorder="1" applyAlignment="1">
      <alignment horizontal="left" shrinkToFit="1"/>
    </xf>
    <xf numFmtId="0" fontId="2" fillId="0" borderId="15" xfId="0" applyFont="1" applyBorder="1" applyAlignment="1">
      <alignment shrinkToFit="1"/>
    </xf>
    <xf numFmtId="0" fontId="2" fillId="0" borderId="0" xfId="0" applyFont="1" applyAlignment="1" applyProtection="1">
      <alignment horizontal="center" shrinkToFit="1"/>
      <protection locked="0"/>
    </xf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center" shrinkToFit="1"/>
    </xf>
    <xf numFmtId="164" fontId="2" fillId="0" borderId="1" xfId="0" applyNumberFormat="1" applyFont="1" applyBorder="1" applyAlignment="1">
      <alignment horizontal="left" shrinkToFit="1"/>
    </xf>
    <xf numFmtId="0" fontId="1" fillId="6" borderId="1" xfId="0" applyFont="1" applyFill="1" applyBorder="1" applyAlignment="1">
      <alignment horizontal="center" shrinkToFit="1"/>
    </xf>
    <xf numFmtId="0" fontId="2" fillId="4" borderId="23" xfId="0" applyFont="1" applyFill="1" applyBorder="1" applyAlignment="1">
      <alignment horizontal="left" shrinkToFit="1"/>
    </xf>
    <xf numFmtId="0" fontId="2" fillId="0" borderId="6" xfId="0" applyFont="1" applyBorder="1" applyAlignment="1" applyProtection="1">
      <alignment horizontal="center" shrinkToFit="1"/>
      <protection locked="0"/>
    </xf>
    <xf numFmtId="0" fontId="1" fillId="0" borderId="6" xfId="0" applyFont="1" applyBorder="1" applyAlignment="1">
      <alignment horizontal="center" shrinkToFit="1"/>
    </xf>
    <xf numFmtId="164" fontId="2" fillId="0" borderId="24" xfId="0" applyNumberFormat="1" applyFont="1" applyBorder="1" applyAlignment="1">
      <alignment horizontal="left" shrinkToFit="1"/>
    </xf>
    <xf numFmtId="0" fontId="2" fillId="4" borderId="24" xfId="0" applyFont="1" applyFill="1" applyBorder="1" applyAlignment="1">
      <alignment horizontal="left" shrinkToFit="1"/>
    </xf>
    <xf numFmtId="164" fontId="2" fillId="0" borderId="2" xfId="0" applyNumberFormat="1" applyFont="1" applyBorder="1" applyAlignment="1">
      <alignment horizontal="left" shrinkToFit="1"/>
    </xf>
    <xf numFmtId="0" fontId="2" fillId="4" borderId="2" xfId="0" applyFont="1" applyFill="1" applyBorder="1" applyAlignment="1">
      <alignment horizontal="left" shrinkToFit="1"/>
    </xf>
    <xf numFmtId="14" fontId="1" fillId="0" borderId="10" xfId="0" applyNumberFormat="1" applyFont="1" applyBorder="1" applyAlignment="1" applyProtection="1">
      <alignment shrinkToFit="1"/>
      <protection locked="0"/>
    </xf>
    <xf numFmtId="0" fontId="2" fillId="8" borderId="1" xfId="0" applyFont="1" applyFill="1" applyBorder="1" applyAlignment="1" applyProtection="1">
      <alignment horizontal="center" shrinkToFit="1"/>
      <protection locked="0"/>
    </xf>
    <xf numFmtId="164" fontId="2" fillId="0" borderId="1" xfId="0" applyNumberFormat="1" applyFont="1" applyBorder="1" applyAlignment="1">
      <alignment horizontal="left" shrinkToFit="1"/>
    </xf>
    <xf numFmtId="0" fontId="0" fillId="0" borderId="1" xfId="0" applyBorder="1" applyAlignment="1">
      <alignment shrinkToFit="1"/>
    </xf>
    <xf numFmtId="0" fontId="1" fillId="5" borderId="11" xfId="0" applyFont="1" applyFill="1" applyBorder="1" applyAlignment="1">
      <alignment horizontal="center" shrinkToFit="1"/>
    </xf>
    <xf numFmtId="0" fontId="1" fillId="5" borderId="1" xfId="0" applyFont="1" applyFill="1" applyBorder="1" applyAlignment="1">
      <alignment horizontal="center" shrinkToFit="1"/>
    </xf>
    <xf numFmtId="164" fontId="1" fillId="4" borderId="1" xfId="0" applyNumberFormat="1" applyFont="1" applyFill="1" applyBorder="1" applyAlignment="1">
      <alignment horizontal="center" shrinkToFit="1"/>
    </xf>
    <xf numFmtId="164" fontId="1" fillId="4" borderId="2" xfId="0" applyNumberFormat="1" applyFont="1" applyFill="1" applyBorder="1" applyAlignment="1">
      <alignment horizontal="center" shrinkToFit="1"/>
    </xf>
    <xf numFmtId="164" fontId="1" fillId="4" borderId="13" xfId="0" applyNumberFormat="1" applyFont="1" applyFill="1" applyBorder="1" applyAlignment="1">
      <alignment horizontal="center" shrinkToFit="1"/>
    </xf>
    <xf numFmtId="0" fontId="1" fillId="3" borderId="11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0" fontId="1" fillId="4" borderId="11" xfId="0" applyFont="1" applyFill="1" applyBorder="1" applyAlignment="1">
      <alignment horizontal="center" shrinkToFit="1"/>
    </xf>
    <xf numFmtId="0" fontId="1" fillId="4" borderId="1" xfId="0" applyFont="1" applyFill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12" xfId="0" applyFont="1" applyBorder="1" applyAlignment="1">
      <alignment horizontal="center" shrinkToFit="1"/>
    </xf>
    <xf numFmtId="164" fontId="2" fillId="8" borderId="1" xfId="0" applyNumberFormat="1" applyFont="1" applyFill="1" applyBorder="1" applyAlignment="1" applyProtection="1">
      <alignment horizontal="center" shrinkToFit="1"/>
      <protection locked="0"/>
    </xf>
    <xf numFmtId="164" fontId="2" fillId="8" borderId="12" xfId="0" applyNumberFormat="1" applyFont="1" applyFill="1" applyBorder="1" applyAlignment="1" applyProtection="1">
      <alignment horizontal="center" shrinkToFit="1"/>
      <protection locked="0"/>
    </xf>
    <xf numFmtId="0" fontId="2" fillId="8" borderId="17" xfId="0" applyFont="1" applyFill="1" applyBorder="1" applyAlignment="1">
      <alignment horizontal="center" shrinkToFit="1"/>
    </xf>
    <xf numFmtId="0" fontId="2" fillId="8" borderId="25" xfId="0" applyFont="1" applyFill="1" applyBorder="1" applyAlignment="1">
      <alignment horizontal="center" shrinkToFit="1"/>
    </xf>
    <xf numFmtId="0" fontId="4" fillId="8" borderId="1" xfId="0" applyFont="1" applyFill="1" applyBorder="1" applyAlignment="1" applyProtection="1">
      <alignment horizontal="center" wrapText="1"/>
      <protection locked="0"/>
    </xf>
    <xf numFmtId="0" fontId="2" fillId="8" borderId="1" xfId="0" applyFont="1" applyFill="1" applyBorder="1" applyAlignment="1">
      <alignment horizontal="center" shrinkToFit="1"/>
    </xf>
    <xf numFmtId="0" fontId="3" fillId="8" borderId="1" xfId="0" applyFont="1" applyFill="1" applyBorder="1" applyAlignment="1" applyProtection="1">
      <alignment horizontal="center" wrapText="1"/>
      <protection locked="0"/>
    </xf>
    <xf numFmtId="164" fontId="1" fillId="3" borderId="1" xfId="0" applyNumberFormat="1" applyFont="1" applyFill="1" applyBorder="1" applyAlignment="1">
      <alignment horizontal="center" shrinkToFit="1"/>
    </xf>
    <xf numFmtId="164" fontId="1" fillId="3" borderId="12" xfId="0" applyNumberFormat="1" applyFont="1" applyFill="1" applyBorder="1" applyAlignment="1">
      <alignment horizontal="center" shrinkToFit="1"/>
    </xf>
    <xf numFmtId="164" fontId="1" fillId="5" borderId="1" xfId="0" applyNumberFormat="1" applyFont="1" applyFill="1" applyBorder="1" applyAlignment="1">
      <alignment horizontal="center" shrinkToFit="1"/>
    </xf>
    <xf numFmtId="164" fontId="1" fillId="5" borderId="12" xfId="0" applyNumberFormat="1" applyFont="1" applyFill="1" applyBorder="1" applyAlignment="1">
      <alignment horizontal="center" shrinkToFit="1"/>
    </xf>
    <xf numFmtId="0" fontId="2" fillId="7" borderId="15" xfId="0" applyFont="1" applyFill="1" applyBorder="1" applyAlignment="1" applyProtection="1">
      <alignment horizontal="center" shrinkToFit="1"/>
      <protection locked="0"/>
    </xf>
    <xf numFmtId="0" fontId="2" fillId="7" borderId="16" xfId="0" applyFont="1" applyFill="1" applyBorder="1" applyAlignment="1" applyProtection="1">
      <alignment horizontal="center" shrinkToFit="1"/>
      <protection locked="0"/>
    </xf>
    <xf numFmtId="164" fontId="1" fillId="2" borderId="1" xfId="0" applyNumberFormat="1" applyFont="1" applyFill="1" applyBorder="1" applyAlignment="1">
      <alignment horizontal="center" shrinkToFit="1"/>
    </xf>
    <xf numFmtId="164" fontId="1" fillId="2" borderId="12" xfId="0" applyNumberFormat="1" applyFont="1" applyFill="1" applyBorder="1" applyAlignment="1">
      <alignment horizontal="center" shrinkToFit="1"/>
    </xf>
    <xf numFmtId="0" fontId="1" fillId="2" borderId="1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shrinkToFit="1"/>
    </xf>
    <xf numFmtId="164" fontId="1" fillId="2" borderId="2" xfId="0" applyNumberFormat="1" applyFont="1" applyFill="1" applyBorder="1" applyAlignment="1">
      <alignment horizontal="center" shrinkToFit="1"/>
    </xf>
    <xf numFmtId="164" fontId="1" fillId="2" borderId="13" xfId="0" applyNumberFormat="1" applyFont="1" applyFill="1" applyBorder="1" applyAlignment="1">
      <alignment horizontal="center" shrinkToFit="1"/>
    </xf>
    <xf numFmtId="14" fontId="2" fillId="7" borderId="1" xfId="0" applyNumberFormat="1" applyFont="1" applyFill="1" applyBorder="1" applyAlignment="1" applyProtection="1">
      <alignment horizontal="center" shrinkToFit="1"/>
      <protection locked="0"/>
    </xf>
    <xf numFmtId="0" fontId="2" fillId="7" borderId="12" xfId="0" applyFont="1" applyFill="1" applyBorder="1" applyAlignment="1" applyProtection="1">
      <alignment horizontal="center" shrinkToFit="1"/>
      <protection locked="0"/>
    </xf>
    <xf numFmtId="0" fontId="2" fillId="7" borderId="1" xfId="0" applyFont="1" applyFill="1" applyBorder="1" applyAlignment="1" applyProtection="1">
      <alignment horizontal="center" shrinkToFit="1"/>
      <protection locked="0"/>
    </xf>
    <xf numFmtId="0" fontId="2" fillId="0" borderId="14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1" fillId="2" borderId="17" xfId="0" applyFont="1" applyFill="1" applyBorder="1" applyAlignment="1">
      <alignment horizontal="center" shrinkToFit="1"/>
    </xf>
    <xf numFmtId="0" fontId="0" fillId="2" borderId="18" xfId="0" applyFill="1" applyBorder="1" applyAlignment="1">
      <alignment horizontal="center" shrinkToFit="1"/>
    </xf>
    <xf numFmtId="0" fontId="0" fillId="2" borderId="19" xfId="0" applyFill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2" fillId="0" borderId="20" xfId="0" applyNumberFormat="1" applyFont="1" applyBorder="1" applyAlignment="1">
      <alignment horizontal="left" shrinkToFit="1"/>
    </xf>
    <xf numFmtId="0" fontId="0" fillId="0" borderId="19" xfId="0" applyBorder="1" applyAlignment="1">
      <alignment horizontal="left" shrinkToFit="1"/>
    </xf>
    <xf numFmtId="164" fontId="2" fillId="0" borderId="21" xfId="0" applyNumberFormat="1" applyFont="1" applyBorder="1" applyAlignment="1">
      <alignment horizontal="left" shrinkToFit="1"/>
    </xf>
    <xf numFmtId="0" fontId="0" fillId="0" borderId="22" xfId="0" applyBorder="1" applyAlignment="1">
      <alignment shrinkToFit="1"/>
    </xf>
    <xf numFmtId="0" fontId="2" fillId="0" borderId="0" xfId="0" applyFont="1" applyAlignment="1">
      <alignment shrinkToFit="1"/>
    </xf>
    <xf numFmtId="0" fontId="0" fillId="0" borderId="6" xfId="0" applyBorder="1" applyAlignment="1">
      <alignment shrinkToFit="1"/>
    </xf>
    <xf numFmtId="0" fontId="1" fillId="6" borderId="1" xfId="0" applyFont="1" applyFill="1" applyBorder="1" applyAlignment="1">
      <alignment horizontal="center" shrinkToFit="1"/>
    </xf>
    <xf numFmtId="0" fontId="1" fillId="6" borderId="12" xfId="0" applyFont="1" applyFill="1" applyBorder="1" applyAlignment="1">
      <alignment horizontal="center" shrinkToFit="1"/>
    </xf>
    <xf numFmtId="0" fontId="2" fillId="8" borderId="20" xfId="0" applyFont="1" applyFill="1" applyBorder="1" applyAlignment="1">
      <alignment horizontal="center" shrinkToFit="1"/>
    </xf>
    <xf numFmtId="0" fontId="1" fillId="0" borderId="9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14" fontId="1" fillId="0" borderId="26" xfId="0" applyNumberFormat="1" applyFont="1" applyBorder="1" applyAlignment="1" applyProtection="1">
      <alignment horizontal="center" shrinkToFit="1"/>
      <protection locked="0"/>
    </xf>
    <xf numFmtId="0" fontId="1" fillId="0" borderId="27" xfId="0" applyFont="1" applyBorder="1" applyAlignment="1" applyProtection="1">
      <alignment horizontal="center" shrinkToFit="1"/>
      <protection locked="0"/>
    </xf>
    <xf numFmtId="0" fontId="7" fillId="0" borderId="26" xfId="0" applyFont="1" applyBorder="1" applyAlignment="1" applyProtection="1">
      <alignment horizontal="center" shrinkToFit="1"/>
      <protection locked="0"/>
    </xf>
    <xf numFmtId="0" fontId="7" fillId="0" borderId="28" xfId="0" applyFont="1" applyBorder="1" applyAlignment="1" applyProtection="1">
      <alignment horizontal="center" shrinkToFit="1"/>
      <protection locked="0"/>
    </xf>
    <xf numFmtId="0" fontId="1" fillId="0" borderId="1" xfId="0" applyFont="1" applyBorder="1" applyAlignment="1" applyProtection="1">
      <alignment horizontal="center" shrinkToFit="1"/>
      <protection locked="0"/>
    </xf>
    <xf numFmtId="0" fontId="7" fillId="0" borderId="20" xfId="0" applyFont="1" applyBorder="1" applyAlignment="1" applyProtection="1">
      <alignment horizontal="center" shrinkToFit="1"/>
      <protection locked="0"/>
    </xf>
    <xf numFmtId="0" fontId="7" fillId="0" borderId="25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>
      <alignment shrinkToFit="1"/>
    </xf>
    <xf numFmtId="0" fontId="2" fillId="8" borderId="1" xfId="0" applyFont="1" applyFill="1" applyBorder="1" applyAlignment="1" applyProtection="1">
      <alignment horizontal="center" wrapText="1"/>
      <protection locked="0"/>
    </xf>
    <xf numFmtId="3" fontId="5" fillId="8" borderId="1" xfId="0" applyNumberFormat="1" applyFont="1" applyFill="1" applyBorder="1" applyAlignment="1" applyProtection="1">
      <alignment horizontal="center" wrapText="1"/>
      <protection locked="0"/>
    </xf>
    <xf numFmtId="0" fontId="5" fillId="8" borderId="1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>
      <alignment horizontal="center" shrinkToFit="1"/>
    </xf>
    <xf numFmtId="0" fontId="7" fillId="0" borderId="1" xfId="0" applyFont="1" applyBorder="1" applyAlignment="1" applyProtection="1">
      <alignment horizontal="center" shrinkToFit="1"/>
      <protection locked="0"/>
    </xf>
    <xf numFmtId="0" fontId="7" fillId="0" borderId="12" xfId="0" applyFont="1" applyBorder="1" applyAlignment="1" applyProtection="1">
      <alignment horizontal="center" shrinkToFit="1"/>
      <protection locked="0"/>
    </xf>
    <xf numFmtId="0" fontId="1" fillId="6" borderId="11" xfId="0" applyFont="1" applyFill="1" applyBorder="1" applyAlignment="1">
      <alignment horizontal="center" shrinkToFit="1"/>
    </xf>
    <xf numFmtId="0" fontId="1" fillId="0" borderId="11" xfId="0" applyFont="1" applyBorder="1" applyAlignment="1">
      <alignment shrinkToFit="1"/>
    </xf>
    <xf numFmtId="0" fontId="1" fillId="0" borderId="1" xfId="0" applyFont="1" applyBorder="1" applyAlignment="1">
      <alignment shrinkToFit="1"/>
    </xf>
    <xf numFmtId="4" fontId="6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1"/>
  <sheetViews>
    <sheetView showGridLines="0" tabSelected="1" zoomScaleNormal="100" workbookViewId="0">
      <selection activeCell="P11" sqref="P11"/>
    </sheetView>
  </sheetViews>
  <sheetFormatPr defaultColWidth="9.1796875" defaultRowHeight="15.5" x14ac:dyDescent="0.35"/>
  <cols>
    <col min="1" max="2" width="9.26953125" style="1" customWidth="1"/>
    <col min="3" max="3" width="11.54296875" style="1" customWidth="1"/>
    <col min="4" max="5" width="10.453125" style="1" customWidth="1"/>
    <col min="6" max="6" width="9.26953125" style="1" customWidth="1"/>
    <col min="7" max="7" width="5.1796875" style="1" customWidth="1"/>
    <col min="8" max="10" width="9.26953125" style="1" customWidth="1"/>
    <col min="11" max="11" width="3" style="1" customWidth="1"/>
    <col min="12" max="12" width="9.26953125" style="1" customWidth="1"/>
    <col min="13" max="16384" width="9.1796875" style="1"/>
  </cols>
  <sheetData>
    <row r="1" spans="1:12" x14ac:dyDescent="0.35">
      <c r="A1" s="83" t="s">
        <v>0</v>
      </c>
      <c r="B1" s="84"/>
      <c r="C1" s="87"/>
      <c r="D1" s="88"/>
      <c r="E1" s="89" t="s">
        <v>1</v>
      </c>
      <c r="F1" s="89"/>
      <c r="G1" s="90"/>
      <c r="H1" s="91"/>
      <c r="I1" s="29" t="s">
        <v>2</v>
      </c>
      <c r="J1" s="85"/>
      <c r="K1" s="86"/>
      <c r="L1" s="16"/>
    </row>
    <row r="2" spans="1:12" x14ac:dyDescent="0.35">
      <c r="A2" s="100" t="s">
        <v>3</v>
      </c>
      <c r="B2" s="101"/>
      <c r="C2" s="90"/>
      <c r="D2" s="91"/>
      <c r="E2" s="89" t="s">
        <v>4</v>
      </c>
      <c r="F2" s="89"/>
      <c r="G2" s="92"/>
      <c r="H2" s="92"/>
      <c r="I2" s="97"/>
      <c r="J2" s="97"/>
      <c r="K2" s="98"/>
      <c r="L2" s="16"/>
    </row>
    <row r="3" spans="1:12" x14ac:dyDescent="0.35">
      <c r="A3" s="43" t="s">
        <v>5</v>
      </c>
      <c r="B3" s="43"/>
      <c r="C3" s="102"/>
      <c r="D3" s="102"/>
      <c r="E3" s="102"/>
      <c r="F3" s="102"/>
      <c r="G3" s="102"/>
      <c r="H3" s="102"/>
      <c r="I3" s="102"/>
      <c r="J3" s="102"/>
      <c r="K3" s="102"/>
      <c r="L3" s="16"/>
    </row>
    <row r="4" spans="1:12" x14ac:dyDescent="0.35">
      <c r="A4" s="60" t="s">
        <v>6</v>
      </c>
      <c r="B4" s="61"/>
      <c r="C4" s="61"/>
      <c r="D4" s="61"/>
      <c r="E4" s="61"/>
      <c r="F4" s="61"/>
      <c r="G4" s="61"/>
      <c r="H4" s="61"/>
      <c r="I4" s="61"/>
      <c r="J4" s="61"/>
      <c r="K4" s="96"/>
      <c r="L4" s="17"/>
    </row>
    <row r="5" spans="1:12" ht="36" customHeight="1" x14ac:dyDescent="0.35">
      <c r="A5" s="99" t="s">
        <v>7</v>
      </c>
      <c r="B5" s="80"/>
      <c r="C5" s="80" t="s">
        <v>8</v>
      </c>
      <c r="D5" s="80"/>
      <c r="E5" s="21" t="s">
        <v>9</v>
      </c>
      <c r="F5" s="80" t="s">
        <v>10</v>
      </c>
      <c r="G5" s="80"/>
      <c r="H5" s="80" t="s">
        <v>11</v>
      </c>
      <c r="I5" s="80"/>
      <c r="J5" s="80" t="s">
        <v>12</v>
      </c>
      <c r="K5" s="81"/>
      <c r="L5" s="17"/>
    </row>
    <row r="6" spans="1:12" ht="36" customHeight="1" x14ac:dyDescent="0.35">
      <c r="A6" s="47" t="s">
        <v>13</v>
      </c>
      <c r="B6" s="48"/>
      <c r="C6" s="93"/>
      <c r="D6" s="93"/>
      <c r="E6" s="30"/>
      <c r="F6" s="82">
        <v>310</v>
      </c>
      <c r="G6" s="48"/>
      <c r="H6" s="49"/>
      <c r="I6" s="49"/>
      <c r="J6" s="45"/>
      <c r="K6" s="46"/>
      <c r="L6" s="16"/>
    </row>
    <row r="7" spans="1:12" ht="36" customHeight="1" x14ac:dyDescent="0.35">
      <c r="A7" s="47" t="s">
        <v>13</v>
      </c>
      <c r="B7" s="48"/>
      <c r="C7" s="93"/>
      <c r="D7" s="93"/>
      <c r="E7" s="30"/>
      <c r="F7" s="50">
        <v>320</v>
      </c>
      <c r="G7" s="50"/>
      <c r="H7" s="49"/>
      <c r="I7" s="49"/>
      <c r="J7" s="45"/>
      <c r="K7" s="46"/>
      <c r="L7" s="16"/>
    </row>
    <row r="8" spans="1:12" ht="36" customHeight="1" x14ac:dyDescent="0.35">
      <c r="A8" s="47" t="s">
        <v>14</v>
      </c>
      <c r="B8" s="48"/>
      <c r="C8" s="93"/>
      <c r="D8" s="93"/>
      <c r="E8" s="30"/>
      <c r="F8" s="50">
        <v>320</v>
      </c>
      <c r="G8" s="50"/>
      <c r="H8" s="49"/>
      <c r="I8" s="49"/>
      <c r="J8" s="45"/>
      <c r="K8" s="46"/>
      <c r="L8" s="16"/>
    </row>
    <row r="9" spans="1:12" ht="36" customHeight="1" x14ac:dyDescent="0.35">
      <c r="A9" s="47" t="s">
        <v>14</v>
      </c>
      <c r="B9" s="48"/>
      <c r="C9" s="93"/>
      <c r="D9" s="93"/>
      <c r="E9" s="30"/>
      <c r="F9" s="50">
        <v>331</v>
      </c>
      <c r="G9" s="50"/>
      <c r="H9" s="49"/>
      <c r="I9" s="49"/>
      <c r="J9" s="45"/>
      <c r="K9" s="46"/>
      <c r="L9" s="16"/>
    </row>
    <row r="10" spans="1:12" ht="36" customHeight="1" x14ac:dyDescent="0.35">
      <c r="A10" s="47" t="s">
        <v>14</v>
      </c>
      <c r="B10" s="48"/>
      <c r="C10" s="93"/>
      <c r="D10" s="93"/>
      <c r="E10" s="30"/>
      <c r="F10" s="50">
        <v>331</v>
      </c>
      <c r="G10" s="50"/>
      <c r="H10" s="49"/>
      <c r="I10" s="49"/>
      <c r="J10" s="45"/>
      <c r="K10" s="46"/>
      <c r="L10" s="16"/>
    </row>
    <row r="11" spans="1:12" ht="36" customHeight="1" x14ac:dyDescent="0.35">
      <c r="A11" s="47" t="s">
        <v>14</v>
      </c>
      <c r="B11" s="48"/>
      <c r="C11" s="93"/>
      <c r="D11" s="93"/>
      <c r="E11" s="30"/>
      <c r="F11" s="50">
        <v>331</v>
      </c>
      <c r="G11" s="50"/>
      <c r="H11" s="49"/>
      <c r="I11" s="49"/>
      <c r="J11" s="45"/>
      <c r="K11" s="46"/>
      <c r="L11" s="16"/>
    </row>
    <row r="12" spans="1:12" ht="36" customHeight="1" x14ac:dyDescent="0.35">
      <c r="A12" s="47" t="s">
        <v>14</v>
      </c>
      <c r="B12" s="48"/>
      <c r="C12" s="93"/>
      <c r="D12" s="93"/>
      <c r="E12" s="30"/>
      <c r="F12" s="50">
        <v>331</v>
      </c>
      <c r="G12" s="50"/>
      <c r="H12" s="49"/>
      <c r="I12" s="49"/>
      <c r="J12" s="45"/>
      <c r="K12" s="46"/>
      <c r="L12" s="16"/>
    </row>
    <row r="13" spans="1:12" ht="36" customHeight="1" x14ac:dyDescent="0.35">
      <c r="A13" s="47" t="s">
        <v>14</v>
      </c>
      <c r="B13" s="48"/>
      <c r="C13" s="93"/>
      <c r="D13" s="93"/>
      <c r="E13" s="30"/>
      <c r="F13" s="50">
        <v>331</v>
      </c>
      <c r="G13" s="50"/>
      <c r="H13" s="49"/>
      <c r="I13" s="49"/>
      <c r="J13" s="45"/>
      <c r="K13" s="46"/>
      <c r="L13" s="16"/>
    </row>
    <row r="14" spans="1:12" ht="36" customHeight="1" x14ac:dyDescent="0.35">
      <c r="A14" s="47" t="s">
        <v>14</v>
      </c>
      <c r="B14" s="48"/>
      <c r="C14" s="94"/>
      <c r="D14" s="95"/>
      <c r="E14" s="30"/>
      <c r="F14" s="50">
        <v>331</v>
      </c>
      <c r="G14" s="50"/>
      <c r="H14" s="51"/>
      <c r="I14" s="51"/>
      <c r="J14" s="45"/>
      <c r="K14" s="46"/>
      <c r="L14" s="16"/>
    </row>
    <row r="15" spans="1:12" ht="26.25" customHeight="1" x14ac:dyDescent="0.35">
      <c r="A15" s="47" t="s">
        <v>14</v>
      </c>
      <c r="B15" s="48"/>
      <c r="C15" s="49"/>
      <c r="D15" s="49"/>
      <c r="E15" s="30"/>
      <c r="F15" s="50">
        <v>331</v>
      </c>
      <c r="G15" s="50"/>
      <c r="H15" s="51"/>
      <c r="I15" s="51"/>
      <c r="J15" s="45"/>
      <c r="K15" s="46"/>
      <c r="L15" s="16"/>
    </row>
    <row r="16" spans="1:12" ht="21" customHeight="1" x14ac:dyDescent="0.35">
      <c r="A16" s="47" t="s">
        <v>14</v>
      </c>
      <c r="B16" s="48"/>
      <c r="C16" s="49"/>
      <c r="D16" s="49"/>
      <c r="E16" s="30"/>
      <c r="F16" s="50">
        <v>331</v>
      </c>
      <c r="G16" s="50"/>
      <c r="H16" s="51"/>
      <c r="I16" s="51"/>
      <c r="J16" s="45"/>
      <c r="K16" s="46"/>
      <c r="L16" s="16"/>
    </row>
    <row r="17" spans="1:12" ht="18.75" customHeight="1" x14ac:dyDescent="0.35">
      <c r="A17" s="47" t="s">
        <v>14</v>
      </c>
      <c r="B17" s="48"/>
      <c r="C17" s="49"/>
      <c r="D17" s="49"/>
      <c r="E17" s="30"/>
      <c r="F17" s="50">
        <v>331</v>
      </c>
      <c r="G17" s="50"/>
      <c r="H17" s="51"/>
      <c r="I17" s="51"/>
      <c r="J17" s="45"/>
      <c r="K17" s="46"/>
      <c r="L17" s="16"/>
    </row>
    <row r="18" spans="1:12" ht="23.25" customHeight="1" x14ac:dyDescent="0.35">
      <c r="A18" s="47" t="s">
        <v>18</v>
      </c>
      <c r="B18" s="48"/>
      <c r="C18" s="49"/>
      <c r="D18" s="49"/>
      <c r="E18" s="30"/>
      <c r="F18" s="50">
        <v>331</v>
      </c>
      <c r="G18" s="50"/>
      <c r="H18" s="51"/>
      <c r="I18" s="51"/>
      <c r="J18" s="45"/>
      <c r="K18" s="46"/>
      <c r="L18" s="16"/>
    </row>
    <row r="19" spans="1:12" ht="23.25" customHeight="1" x14ac:dyDescent="0.35">
      <c r="A19" s="47" t="s">
        <v>18</v>
      </c>
      <c r="B19" s="48"/>
      <c r="C19" s="49"/>
      <c r="D19" s="49"/>
      <c r="E19" s="30"/>
      <c r="F19" s="50">
        <v>333</v>
      </c>
      <c r="G19" s="50"/>
      <c r="H19" s="51"/>
      <c r="I19" s="51"/>
      <c r="J19" s="45"/>
      <c r="K19" s="46"/>
      <c r="L19" s="16"/>
    </row>
    <row r="20" spans="1:12" ht="21.75" customHeight="1" x14ac:dyDescent="0.35">
      <c r="A20" s="47" t="s">
        <v>18</v>
      </c>
      <c r="B20" s="48"/>
      <c r="C20" s="49"/>
      <c r="D20" s="49"/>
      <c r="E20" s="30"/>
      <c r="F20" s="50">
        <v>340</v>
      </c>
      <c r="G20" s="50"/>
      <c r="H20" s="51"/>
      <c r="I20" s="51"/>
      <c r="J20" s="45"/>
      <c r="K20" s="46"/>
      <c r="L20" s="16"/>
    </row>
    <row r="21" spans="1:12" x14ac:dyDescent="0.35">
      <c r="A21" s="42" t="s">
        <v>15</v>
      </c>
      <c r="B21" s="43"/>
      <c r="C21" s="43"/>
      <c r="D21" s="43"/>
      <c r="E21" s="43"/>
      <c r="F21" s="43"/>
      <c r="G21" s="43"/>
      <c r="H21" s="43"/>
      <c r="I21" s="43"/>
      <c r="J21" s="43"/>
      <c r="K21" s="44"/>
      <c r="L21" s="16"/>
    </row>
    <row r="22" spans="1:12" x14ac:dyDescent="0.35">
      <c r="A22" s="38" t="s">
        <v>16</v>
      </c>
      <c r="B22" s="39"/>
      <c r="C22" s="39"/>
      <c r="D22" s="52">
        <f>SUMIF(A6:B20,'Source Data'!A2, J6:K20)</f>
        <v>0</v>
      </c>
      <c r="E22" s="52"/>
      <c r="F22" s="52"/>
      <c r="G22" s="52"/>
      <c r="H22" s="52"/>
      <c r="I22" s="52"/>
      <c r="J22" s="52"/>
      <c r="K22" s="53"/>
      <c r="L22" s="16"/>
    </row>
    <row r="23" spans="1:12" x14ac:dyDescent="0.35">
      <c r="A23" s="12">
        <v>310</v>
      </c>
      <c r="B23" s="20">
        <f ca="1">SUMIF(F6:G20,'Source Data'!$B$2, J6:J20)</f>
        <v>0</v>
      </c>
      <c r="C23" s="3">
        <v>312</v>
      </c>
      <c r="D23" s="20">
        <f ca="1">SUMIF(F6:G20,#REF!, J6:J20)</f>
        <v>0</v>
      </c>
      <c r="E23" s="3">
        <v>314</v>
      </c>
      <c r="F23" s="20">
        <f>SUMIF(F6:F20,'Source Data'!$B$6, J6:J20)</f>
        <v>0</v>
      </c>
      <c r="G23" s="3">
        <v>316</v>
      </c>
      <c r="H23" s="20">
        <f>SUMIF(F6:F20,'Source Data'!$B$8, J6:J20)</f>
        <v>0</v>
      </c>
      <c r="I23" s="3">
        <v>320</v>
      </c>
      <c r="J23" s="74">
        <f>SUMIF(F6:F20,'Source Data'!$B$10, J6:J20)</f>
        <v>0</v>
      </c>
      <c r="K23" s="75"/>
      <c r="L23" s="16"/>
    </row>
    <row r="24" spans="1:12" x14ac:dyDescent="0.35">
      <c r="A24" s="12">
        <v>311</v>
      </c>
      <c r="B24" s="20">
        <f ca="1">SUMIF(F6:G20,'Source Data'!$B$3, J6:J20)</f>
        <v>0</v>
      </c>
      <c r="C24" s="3">
        <v>313</v>
      </c>
      <c r="D24" s="20">
        <f ca="1">SUMIF(F6:G20,'Source Data'!$B$5, J6:J20)</f>
        <v>0</v>
      </c>
      <c r="E24" s="3">
        <v>315</v>
      </c>
      <c r="F24" s="20">
        <f>SUMIF(F6:F20,'Source Data'!$B$7, J6:J20)</f>
        <v>0</v>
      </c>
      <c r="G24" s="3">
        <v>317</v>
      </c>
      <c r="H24" s="20">
        <f>SUMIF(F6:F20,'Source Data'!$B$9, J6:J20)</f>
        <v>0</v>
      </c>
      <c r="I24" s="3">
        <v>321</v>
      </c>
      <c r="J24" s="74">
        <f>SUMIF(F6:F20,'Source Data'!$B$11, J6:J20)</f>
        <v>0</v>
      </c>
      <c r="K24" s="75"/>
      <c r="L24" s="16"/>
    </row>
    <row r="25" spans="1:12" x14ac:dyDescent="0.35">
      <c r="A25" s="33" t="s">
        <v>17</v>
      </c>
      <c r="B25" s="34"/>
      <c r="C25" s="34"/>
      <c r="D25" s="54">
        <f>SUMIF(A6:B20,'Source Data'!A3, J6:K20)</f>
        <v>0</v>
      </c>
      <c r="E25" s="54"/>
      <c r="F25" s="54"/>
      <c r="G25" s="54"/>
      <c r="H25" s="54"/>
      <c r="I25" s="54"/>
      <c r="J25" s="54"/>
      <c r="K25" s="55"/>
      <c r="L25" s="16"/>
    </row>
    <row r="26" spans="1:12" x14ac:dyDescent="0.35">
      <c r="A26" s="13">
        <v>331</v>
      </c>
      <c r="B26" s="20">
        <f ca="1">SUMIF(F6:G20,'Source Data'!$B$12, J6:J20)</f>
        <v>0</v>
      </c>
      <c r="C26" s="5">
        <v>334</v>
      </c>
      <c r="D26" s="20">
        <f ca="1">SUMIF(F6:G20,'Source Data'!$B$14, J6:J20)</f>
        <v>0</v>
      </c>
      <c r="E26" s="5">
        <v>336</v>
      </c>
      <c r="F26" s="20">
        <f ca="1">SUMIF(F6:G20,'Source Data'!$B$16, J6:J20)</f>
        <v>0</v>
      </c>
      <c r="G26" s="5">
        <v>338</v>
      </c>
      <c r="H26" s="20">
        <f ca="1">SUMIF(F6:G20,'Source Data'!$B$18, J6:J20)</f>
        <v>0</v>
      </c>
      <c r="I26" s="5">
        <v>340</v>
      </c>
      <c r="J26" s="31">
        <f ca="1">SUMIF(F6:G20,'Source Data'!$B$20, J6:J20)</f>
        <v>0</v>
      </c>
      <c r="K26" s="32"/>
    </row>
    <row r="27" spans="1:12" x14ac:dyDescent="0.35">
      <c r="A27" s="13">
        <v>333</v>
      </c>
      <c r="B27" s="20">
        <f ca="1">SUMIF(F6:G20,'Source Data'!$B$13, J6:J20)</f>
        <v>0</v>
      </c>
      <c r="C27" s="5">
        <v>335</v>
      </c>
      <c r="D27" s="20">
        <f ca="1">SUMIF(F6:G20,'Source Data'!$B$15, J6:J20)</f>
        <v>0</v>
      </c>
      <c r="E27" s="5">
        <v>337</v>
      </c>
      <c r="F27" s="20">
        <f ca="1">SUMIF(F6:G20,'Source Data'!$B$17, J6:J20)</f>
        <v>0</v>
      </c>
      <c r="G27" s="5">
        <v>339</v>
      </c>
      <c r="H27" s="20">
        <f ca="1">SUMIF(F6:G20,'Source Data'!$B$19, J6:J20)</f>
        <v>0</v>
      </c>
      <c r="J27" s="78"/>
      <c r="K27" s="79"/>
    </row>
    <row r="28" spans="1:12" x14ac:dyDescent="0.35">
      <c r="A28" s="40" t="s">
        <v>18</v>
      </c>
      <c r="B28" s="41"/>
      <c r="C28" s="41"/>
      <c r="D28" s="35">
        <f>SUMIF(A6:B20,'Source Data'!A4, J6:K20)</f>
        <v>0</v>
      </c>
      <c r="E28" s="35"/>
      <c r="F28" s="35"/>
      <c r="G28" s="35"/>
      <c r="H28" s="35"/>
      <c r="I28" s="36"/>
      <c r="J28" s="36"/>
      <c r="K28" s="37"/>
      <c r="L28" s="16"/>
    </row>
    <row r="29" spans="1:12" x14ac:dyDescent="0.35">
      <c r="A29" s="14">
        <v>356</v>
      </c>
      <c r="B29" s="20">
        <f ca="1">SUMIF(F6:G20,'Source Data'!$B$21, J6:J20)</f>
        <v>0</v>
      </c>
      <c r="C29" s="4">
        <v>361</v>
      </c>
      <c r="D29" s="20">
        <f ca="1">SUMIF(F6:G20,'Source Data'!$B$26, J6:J20)</f>
        <v>0</v>
      </c>
      <c r="E29" s="4">
        <v>366</v>
      </c>
      <c r="F29" s="25">
        <f ca="1">SUMIF(F6:G20,'Source Data'!$B$31, J6:J20)</f>
        <v>0</v>
      </c>
      <c r="G29" s="26">
        <v>371</v>
      </c>
      <c r="H29" s="25">
        <f ca="1">SUMIF(F6:G20,'Source Data'!$B$36, J6:J20)</f>
        <v>0</v>
      </c>
      <c r="I29" s="22">
        <v>376</v>
      </c>
      <c r="J29" s="76">
        <f ca="1">SUMIF(F6:G20,'Source Data'!$B$41, J6:J20)</f>
        <v>0</v>
      </c>
      <c r="K29" s="77"/>
    </row>
    <row r="30" spans="1:12" x14ac:dyDescent="0.35">
      <c r="A30" s="14">
        <v>357</v>
      </c>
      <c r="B30" s="20">
        <f ca="1">SUMIF(F6:G20,'Source Data'!$B$22, J6:J20)</f>
        <v>0</v>
      </c>
      <c r="C30" s="4">
        <v>362</v>
      </c>
      <c r="D30" s="20">
        <f ca="1">SUMIF(F6:G20,'Source Data'!$B$27, J6:J20)</f>
        <v>0</v>
      </c>
      <c r="E30" s="4">
        <v>367</v>
      </c>
      <c r="F30" s="20">
        <f ca="1">SUMIF(F6:G20,'Source Data'!$B$32, J6:J20)</f>
        <v>0</v>
      </c>
      <c r="G30" s="4">
        <v>372</v>
      </c>
      <c r="H30" s="20">
        <f ca="1">SUMIF(F6:G20,'Source Data'!$B$37, J6:J20)</f>
        <v>0</v>
      </c>
      <c r="I30" s="4">
        <v>377</v>
      </c>
      <c r="J30" s="31">
        <f ca="1">SUMIF(F6:G20,'Source Data'!$B$42, J6:J20)</f>
        <v>0</v>
      </c>
      <c r="K30" s="32"/>
    </row>
    <row r="31" spans="1:12" x14ac:dyDescent="0.35">
      <c r="A31" s="14">
        <v>358</v>
      </c>
      <c r="B31" s="20">
        <f ca="1">SUMIF(F6:G20,'Source Data'!$B$23, J6:J20)</f>
        <v>0</v>
      </c>
      <c r="C31" s="4">
        <v>363</v>
      </c>
      <c r="D31" s="20">
        <f ca="1">SUMIF(F6:G20,'Source Data'!$B$28, J6:J20)</f>
        <v>0</v>
      </c>
      <c r="E31" s="4">
        <v>368</v>
      </c>
      <c r="F31" s="20">
        <f ca="1">SUMIF(F6:G20,'Source Data'!$B$33, J6:J20)</f>
        <v>0</v>
      </c>
      <c r="G31" s="4">
        <v>373</v>
      </c>
      <c r="H31" s="20">
        <f ca="1">SUMIF(F6:G20,'Source Data'!$B$38, J6:J20)</f>
        <v>0</v>
      </c>
      <c r="I31" s="4">
        <v>378</v>
      </c>
      <c r="J31" s="31">
        <f ca="1">SUMIF(F6:G20,'Source Data'!$B$43, J6:J20)</f>
        <v>0</v>
      </c>
      <c r="K31" s="32"/>
    </row>
    <row r="32" spans="1:12" x14ac:dyDescent="0.35">
      <c r="A32" s="14">
        <v>359</v>
      </c>
      <c r="B32" s="20">
        <f ca="1">SUMIF(F6:G20,'Source Data'!$B$24, J6:J20)</f>
        <v>0</v>
      </c>
      <c r="C32" s="4">
        <v>364</v>
      </c>
      <c r="D32" s="20">
        <f ca="1">SUMIF(F6:G20,'Source Data'!$B$29, J6:J20)</f>
        <v>0</v>
      </c>
      <c r="E32" s="4">
        <v>369</v>
      </c>
      <c r="F32" s="27">
        <f ca="1">SUMIF(F6:G20,'Source Data'!$B$34, J6:J20)</f>
        <v>0</v>
      </c>
      <c r="G32" s="28"/>
      <c r="H32" s="27"/>
      <c r="K32" s="23"/>
    </row>
    <row r="33" spans="1:12" x14ac:dyDescent="0.35">
      <c r="A33" s="14">
        <v>360</v>
      </c>
      <c r="B33" s="20">
        <f ca="1">SUMIF(F6:G20,'Source Data'!$B$25, J6:J20)</f>
        <v>0</v>
      </c>
      <c r="C33" s="4">
        <v>365</v>
      </c>
      <c r="D33" s="20">
        <f ca="1">SUMIF(F6:G20,'Source Data'!$B$30, J6:J20)</f>
        <v>0</v>
      </c>
      <c r="E33" s="4">
        <v>370</v>
      </c>
      <c r="F33" s="20">
        <f ca="1">SUMIF(F6:G20,'Source Data'!$B$35, J6:J20)</f>
        <v>0</v>
      </c>
      <c r="G33" s="4">
        <v>375</v>
      </c>
      <c r="H33" s="20">
        <f ca="1">SUMIF(F6:G20,'Source Data'!$B$40, J6:J20)</f>
        <v>0</v>
      </c>
      <c r="K33" s="24"/>
    </row>
    <row r="34" spans="1:12" x14ac:dyDescent="0.35">
      <c r="A34" s="69" t="s">
        <v>19</v>
      </c>
      <c r="B34" s="70"/>
      <c r="C34" s="71"/>
      <c r="D34" s="58">
        <f>C3</f>
        <v>0</v>
      </c>
      <c r="E34" s="58"/>
      <c r="F34" s="58"/>
      <c r="G34" s="58"/>
      <c r="H34" s="58"/>
      <c r="I34" s="62"/>
      <c r="J34" s="62"/>
      <c r="K34" s="63"/>
      <c r="L34" s="17"/>
    </row>
    <row r="35" spans="1:12" x14ac:dyDescent="0.35">
      <c r="A35" s="60" t="s">
        <v>20</v>
      </c>
      <c r="B35" s="61"/>
      <c r="C35" s="61"/>
      <c r="D35" s="58">
        <f>SUM(J6:K20)</f>
        <v>0</v>
      </c>
      <c r="E35" s="58"/>
      <c r="F35" s="58"/>
      <c r="G35" s="58"/>
      <c r="H35" s="58"/>
      <c r="I35" s="58"/>
      <c r="J35" s="58"/>
      <c r="K35" s="59"/>
      <c r="L35" s="18"/>
    </row>
    <row r="36" spans="1:12" x14ac:dyDescent="0.35">
      <c r="A36" s="60" t="s">
        <v>21</v>
      </c>
      <c r="B36" s="61"/>
      <c r="C36" s="61"/>
      <c r="D36" s="58">
        <f>D34-D35</f>
        <v>0</v>
      </c>
      <c r="E36" s="58"/>
      <c r="F36" s="58"/>
      <c r="G36" s="58"/>
      <c r="H36" s="58"/>
      <c r="I36" s="58"/>
      <c r="J36" s="58"/>
      <c r="K36" s="59"/>
      <c r="L36" s="18"/>
    </row>
    <row r="37" spans="1:12" x14ac:dyDescent="0.35">
      <c r="A37" s="72" t="s">
        <v>22</v>
      </c>
      <c r="B37" s="73"/>
      <c r="C37" s="73"/>
      <c r="D37" s="66"/>
      <c r="E37" s="66"/>
      <c r="F37" s="66"/>
      <c r="G37" s="66"/>
      <c r="H37" s="66"/>
      <c r="I37" s="2" t="s">
        <v>2</v>
      </c>
      <c r="J37" s="64"/>
      <c r="K37" s="65"/>
      <c r="L37" s="17"/>
    </row>
    <row r="38" spans="1:12" ht="15.75" customHeight="1" x14ac:dyDescent="0.35">
      <c r="A38" s="72" t="s">
        <v>23</v>
      </c>
      <c r="B38" s="73"/>
      <c r="C38" s="73"/>
      <c r="D38" s="66"/>
      <c r="E38" s="66"/>
      <c r="F38" s="66"/>
      <c r="G38" s="66"/>
      <c r="H38" s="66"/>
      <c r="I38" s="2" t="s">
        <v>2</v>
      </c>
      <c r="J38" s="66"/>
      <c r="K38" s="65"/>
      <c r="L38" s="18"/>
    </row>
    <row r="39" spans="1:12" ht="16" thickBot="1" x14ac:dyDescent="0.4">
      <c r="A39" s="67" t="s">
        <v>24</v>
      </c>
      <c r="B39" s="68"/>
      <c r="C39" s="68"/>
      <c r="D39" s="56"/>
      <c r="E39" s="56"/>
      <c r="F39" s="56"/>
      <c r="G39" s="56"/>
      <c r="H39" s="56"/>
      <c r="I39" s="15" t="s">
        <v>2</v>
      </c>
      <c r="J39" s="56"/>
      <c r="K39" s="57"/>
    </row>
    <row r="40" spans="1:12" x14ac:dyDescent="0.35">
      <c r="L40" s="17"/>
    </row>
    <row r="41" spans="1:12" x14ac:dyDescent="0.35">
      <c r="L41" s="18"/>
    </row>
    <row r="42" spans="1:12" x14ac:dyDescent="0.35">
      <c r="L42" s="18"/>
    </row>
    <row r="43" spans="1:12" x14ac:dyDescent="0.35">
      <c r="L43" s="18"/>
    </row>
    <row r="46" spans="1:12" x14ac:dyDescent="0.35">
      <c r="L46" s="17"/>
    </row>
    <row r="47" spans="1:12" x14ac:dyDescent="0.35">
      <c r="L47" s="19"/>
    </row>
    <row r="48" spans="1:12" x14ac:dyDescent="0.35">
      <c r="L48" s="19"/>
    </row>
    <row r="49" spans="12:12" x14ac:dyDescent="0.35">
      <c r="L49" s="16"/>
    </row>
    <row r="50" spans="12:12" x14ac:dyDescent="0.35">
      <c r="L50" s="16"/>
    </row>
    <row r="51" spans="12:12" x14ac:dyDescent="0.35">
      <c r="L51" s="16"/>
    </row>
  </sheetData>
  <sheetProtection selectLockedCells="1"/>
  <mergeCells count="122">
    <mergeCell ref="A8:B8"/>
    <mergeCell ref="A9:B9"/>
    <mergeCell ref="A10:B10"/>
    <mergeCell ref="A11:B11"/>
    <mergeCell ref="A4:K4"/>
    <mergeCell ref="I2:K2"/>
    <mergeCell ref="A5:B5"/>
    <mergeCell ref="A2:B2"/>
    <mergeCell ref="C3:K3"/>
    <mergeCell ref="A3:B3"/>
    <mergeCell ref="C2:D2"/>
    <mergeCell ref="H5:I5"/>
    <mergeCell ref="H6:I6"/>
    <mergeCell ref="J7:K7"/>
    <mergeCell ref="H7:I7"/>
    <mergeCell ref="F7:G7"/>
    <mergeCell ref="C7:D7"/>
    <mergeCell ref="A7:B7"/>
    <mergeCell ref="A1:B1"/>
    <mergeCell ref="J1:K1"/>
    <mergeCell ref="C1:D1"/>
    <mergeCell ref="E2:F2"/>
    <mergeCell ref="E1:F1"/>
    <mergeCell ref="G1:H1"/>
    <mergeCell ref="G2:H2"/>
    <mergeCell ref="C18:D18"/>
    <mergeCell ref="C20:D20"/>
    <mergeCell ref="A13:B13"/>
    <mergeCell ref="C6:D6"/>
    <mergeCell ref="C13:D13"/>
    <mergeCell ref="A14:B14"/>
    <mergeCell ref="C14:D14"/>
    <mergeCell ref="A6:B6"/>
    <mergeCell ref="C16:D16"/>
    <mergeCell ref="C17:D17"/>
    <mergeCell ref="C11:D11"/>
    <mergeCell ref="C12:D12"/>
    <mergeCell ref="C10:D10"/>
    <mergeCell ref="C9:D9"/>
    <mergeCell ref="C8:D8"/>
    <mergeCell ref="A12:B12"/>
    <mergeCell ref="A15:B15"/>
    <mergeCell ref="A16:B16"/>
    <mergeCell ref="A17:B17"/>
    <mergeCell ref="A18:B18"/>
    <mergeCell ref="A20:B20"/>
    <mergeCell ref="F16:G16"/>
    <mergeCell ref="J5:K5"/>
    <mergeCell ref="J6:K6"/>
    <mergeCell ref="C5:D5"/>
    <mergeCell ref="H15:I15"/>
    <mergeCell ref="H16:I16"/>
    <mergeCell ref="F6:G6"/>
    <mergeCell ref="F13:G13"/>
    <mergeCell ref="F12:G12"/>
    <mergeCell ref="F11:G11"/>
    <mergeCell ref="F10:G10"/>
    <mergeCell ref="F9:G9"/>
    <mergeCell ref="F8:G8"/>
    <mergeCell ref="H12:I12"/>
    <mergeCell ref="H11:I11"/>
    <mergeCell ref="H10:I10"/>
    <mergeCell ref="C15:D15"/>
    <mergeCell ref="J13:K13"/>
    <mergeCell ref="J14:K14"/>
    <mergeCell ref="F5:G5"/>
    <mergeCell ref="J23:K23"/>
    <mergeCell ref="J29:K29"/>
    <mergeCell ref="H13:I13"/>
    <mergeCell ref="H14:I14"/>
    <mergeCell ref="F14:G14"/>
    <mergeCell ref="F15:G15"/>
    <mergeCell ref="H9:I9"/>
    <mergeCell ref="H8:I8"/>
    <mergeCell ref="J12:K12"/>
    <mergeCell ref="J11:K11"/>
    <mergeCell ref="J10:K10"/>
    <mergeCell ref="J9:K9"/>
    <mergeCell ref="J8:K8"/>
    <mergeCell ref="J15:K15"/>
    <mergeCell ref="J27:K27"/>
    <mergeCell ref="J24:K24"/>
    <mergeCell ref="J26:K26"/>
    <mergeCell ref="J39:K39"/>
    <mergeCell ref="D35:K35"/>
    <mergeCell ref="A35:C35"/>
    <mergeCell ref="D34:K34"/>
    <mergeCell ref="D36:K36"/>
    <mergeCell ref="J37:K37"/>
    <mergeCell ref="J38:K38"/>
    <mergeCell ref="A39:C39"/>
    <mergeCell ref="D37:H37"/>
    <mergeCell ref="D38:H38"/>
    <mergeCell ref="D39:H39"/>
    <mergeCell ref="A34:C34"/>
    <mergeCell ref="A36:C36"/>
    <mergeCell ref="A37:C37"/>
    <mergeCell ref="A38:C38"/>
    <mergeCell ref="J31:K31"/>
    <mergeCell ref="J30:K30"/>
    <mergeCell ref="A25:C25"/>
    <mergeCell ref="D28:K28"/>
    <mergeCell ref="A22:C22"/>
    <mergeCell ref="A28:C28"/>
    <mergeCell ref="A21:K21"/>
    <mergeCell ref="J16:K16"/>
    <mergeCell ref="J17:K17"/>
    <mergeCell ref="J18:K18"/>
    <mergeCell ref="J20:K20"/>
    <mergeCell ref="A19:B19"/>
    <mergeCell ref="C19:D19"/>
    <mergeCell ref="F19:G19"/>
    <mergeCell ref="H19:I19"/>
    <mergeCell ref="J19:K19"/>
    <mergeCell ref="F17:G17"/>
    <mergeCell ref="F18:G18"/>
    <mergeCell ref="F20:G20"/>
    <mergeCell ref="H17:I17"/>
    <mergeCell ref="H20:I20"/>
    <mergeCell ref="H18:I18"/>
    <mergeCell ref="D22:K22"/>
    <mergeCell ref="D25:K25"/>
  </mergeCells>
  <printOptions horizontalCentered="1" verticalCentered="1"/>
  <pageMargins left="0.25" right="0.2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D63C8C4-4BED-43E2-8F1D-4E9015D2509C}">
          <x14:formula1>
            <xm:f>'Source Data'!$A$2:$A$4</xm:f>
          </x14:formula1>
          <xm:sqref>A6:B20</xm:sqref>
        </x14:dataValidation>
        <x14:dataValidation type="list" allowBlank="1" showInputMessage="1" showErrorMessage="1" xr:uid="{00000000-0002-0000-0000-000001000000}">
          <x14:formula1>
            <xm:f>'Source Data'!$B$2:$B$43</xm:f>
          </x14:formula1>
          <xm:sqref>F6:G20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43"/>
  <sheetViews>
    <sheetView topLeftCell="A2" workbookViewId="0">
      <selection activeCell="E43" sqref="E42:E43"/>
    </sheetView>
  </sheetViews>
  <sheetFormatPr defaultRowHeight="14.5" x14ac:dyDescent="0.35"/>
  <cols>
    <col min="1" max="1" width="23.1796875" bestFit="1" customWidth="1"/>
    <col min="2" max="2" width="13.54296875" bestFit="1" customWidth="1"/>
  </cols>
  <sheetData>
    <row r="1" spans="1:2" ht="15.5" x14ac:dyDescent="0.35">
      <c r="A1" s="9" t="s">
        <v>25</v>
      </c>
      <c r="B1" s="6" t="s">
        <v>26</v>
      </c>
    </row>
    <row r="2" spans="1:2" ht="15.5" x14ac:dyDescent="0.35">
      <c r="A2" s="10" t="s">
        <v>13</v>
      </c>
      <c r="B2" s="7">
        <v>310</v>
      </c>
    </row>
    <row r="3" spans="1:2" ht="15.5" x14ac:dyDescent="0.35">
      <c r="A3" s="10" t="s">
        <v>14</v>
      </c>
      <c r="B3" s="7">
        <v>311</v>
      </c>
    </row>
    <row r="4" spans="1:2" ht="15.5" x14ac:dyDescent="0.35">
      <c r="A4" s="10" t="s">
        <v>18</v>
      </c>
      <c r="B4" s="7">
        <v>312</v>
      </c>
    </row>
    <row r="5" spans="1:2" ht="15.5" x14ac:dyDescent="0.35">
      <c r="A5" s="10"/>
      <c r="B5" s="7">
        <v>313</v>
      </c>
    </row>
    <row r="6" spans="1:2" ht="15.5" x14ac:dyDescent="0.35">
      <c r="A6" s="10"/>
      <c r="B6" s="7">
        <v>314</v>
      </c>
    </row>
    <row r="7" spans="1:2" ht="15.5" x14ac:dyDescent="0.35">
      <c r="A7" s="10"/>
      <c r="B7" s="7">
        <v>315</v>
      </c>
    </row>
    <row r="8" spans="1:2" ht="15.5" x14ac:dyDescent="0.35">
      <c r="A8" s="10"/>
      <c r="B8" s="7">
        <v>316</v>
      </c>
    </row>
    <row r="9" spans="1:2" ht="15.5" x14ac:dyDescent="0.35">
      <c r="A9" s="10"/>
      <c r="B9" s="7">
        <v>317</v>
      </c>
    </row>
    <row r="10" spans="1:2" ht="15.5" x14ac:dyDescent="0.35">
      <c r="A10" s="10"/>
      <c r="B10" s="7">
        <v>320</v>
      </c>
    </row>
    <row r="11" spans="1:2" ht="15.5" x14ac:dyDescent="0.35">
      <c r="A11" s="10"/>
      <c r="B11" s="7">
        <v>321</v>
      </c>
    </row>
    <row r="12" spans="1:2" ht="15.5" x14ac:dyDescent="0.35">
      <c r="A12" s="10"/>
      <c r="B12" s="7">
        <v>331</v>
      </c>
    </row>
    <row r="13" spans="1:2" ht="15.5" x14ac:dyDescent="0.35">
      <c r="A13" s="10"/>
      <c r="B13" s="7">
        <v>333</v>
      </c>
    </row>
    <row r="14" spans="1:2" ht="15.5" x14ac:dyDescent="0.35">
      <c r="A14" s="10"/>
      <c r="B14" s="7">
        <v>334</v>
      </c>
    </row>
    <row r="15" spans="1:2" ht="15.5" x14ac:dyDescent="0.35">
      <c r="A15" s="10"/>
      <c r="B15" s="7">
        <v>335</v>
      </c>
    </row>
    <row r="16" spans="1:2" ht="15.5" x14ac:dyDescent="0.35">
      <c r="A16" s="10"/>
      <c r="B16" s="7">
        <v>336</v>
      </c>
    </row>
    <row r="17" spans="1:2" ht="15.5" x14ac:dyDescent="0.35">
      <c r="A17" s="10"/>
      <c r="B17" s="7">
        <v>337</v>
      </c>
    </row>
    <row r="18" spans="1:2" ht="15.5" x14ac:dyDescent="0.35">
      <c r="A18" s="10"/>
      <c r="B18" s="7">
        <v>338</v>
      </c>
    </row>
    <row r="19" spans="1:2" ht="15.5" x14ac:dyDescent="0.35">
      <c r="A19" s="10"/>
      <c r="B19" s="7">
        <v>339</v>
      </c>
    </row>
    <row r="20" spans="1:2" ht="15.5" x14ac:dyDescent="0.35">
      <c r="A20" s="10"/>
      <c r="B20" s="7">
        <v>340</v>
      </c>
    </row>
    <row r="21" spans="1:2" ht="15.5" x14ac:dyDescent="0.35">
      <c r="A21" s="10"/>
      <c r="B21" s="7">
        <v>356</v>
      </c>
    </row>
    <row r="22" spans="1:2" ht="15.5" x14ac:dyDescent="0.35">
      <c r="A22" s="10"/>
      <c r="B22" s="7">
        <v>357</v>
      </c>
    </row>
    <row r="23" spans="1:2" ht="15.5" x14ac:dyDescent="0.35">
      <c r="A23" s="10"/>
      <c r="B23" s="7">
        <v>358</v>
      </c>
    </row>
    <row r="24" spans="1:2" ht="15.5" x14ac:dyDescent="0.35">
      <c r="A24" s="10"/>
      <c r="B24" s="7">
        <v>359</v>
      </c>
    </row>
    <row r="25" spans="1:2" ht="15.5" x14ac:dyDescent="0.35">
      <c r="A25" s="10"/>
      <c r="B25" s="7">
        <v>360</v>
      </c>
    </row>
    <row r="26" spans="1:2" ht="15.5" x14ac:dyDescent="0.35">
      <c r="A26" s="10"/>
      <c r="B26" s="7">
        <v>361</v>
      </c>
    </row>
    <row r="27" spans="1:2" ht="15.5" x14ac:dyDescent="0.35">
      <c r="A27" s="10"/>
      <c r="B27" s="7">
        <v>362</v>
      </c>
    </row>
    <row r="28" spans="1:2" ht="15.5" x14ac:dyDescent="0.35">
      <c r="A28" s="10"/>
      <c r="B28" s="7">
        <v>363</v>
      </c>
    </row>
    <row r="29" spans="1:2" ht="15.5" x14ac:dyDescent="0.35">
      <c r="A29" s="10"/>
      <c r="B29" s="7">
        <v>364</v>
      </c>
    </row>
    <row r="30" spans="1:2" ht="15.5" x14ac:dyDescent="0.35">
      <c r="A30" s="10"/>
      <c r="B30" s="7">
        <v>365</v>
      </c>
    </row>
    <row r="31" spans="1:2" ht="15.5" x14ac:dyDescent="0.35">
      <c r="A31" s="10"/>
      <c r="B31" s="7">
        <v>366</v>
      </c>
    </row>
    <row r="32" spans="1:2" ht="15.5" x14ac:dyDescent="0.35">
      <c r="A32" s="10"/>
      <c r="B32" s="7">
        <v>367</v>
      </c>
    </row>
    <row r="33" spans="1:2" ht="15.5" x14ac:dyDescent="0.35">
      <c r="A33" s="10"/>
      <c r="B33" s="7">
        <v>368</v>
      </c>
    </row>
    <row r="34" spans="1:2" ht="15.5" x14ac:dyDescent="0.35">
      <c r="A34" s="10"/>
      <c r="B34" s="7">
        <v>369</v>
      </c>
    </row>
    <row r="35" spans="1:2" ht="15.5" x14ac:dyDescent="0.35">
      <c r="A35" s="10"/>
      <c r="B35" s="7">
        <v>370</v>
      </c>
    </row>
    <row r="36" spans="1:2" ht="15.5" x14ac:dyDescent="0.35">
      <c r="A36" s="10"/>
      <c r="B36" s="7">
        <v>371</v>
      </c>
    </row>
    <row r="37" spans="1:2" ht="15.5" x14ac:dyDescent="0.35">
      <c r="A37" s="10"/>
      <c r="B37" s="7">
        <v>372</v>
      </c>
    </row>
    <row r="38" spans="1:2" ht="15.5" x14ac:dyDescent="0.35">
      <c r="A38" s="10"/>
      <c r="B38" s="7">
        <v>373</v>
      </c>
    </row>
    <row r="39" spans="1:2" ht="15.5" x14ac:dyDescent="0.35">
      <c r="A39" s="10"/>
      <c r="B39" s="7">
        <v>374</v>
      </c>
    </row>
    <row r="40" spans="1:2" ht="15.5" x14ac:dyDescent="0.35">
      <c r="A40" s="10"/>
      <c r="B40" s="7">
        <v>375</v>
      </c>
    </row>
    <row r="41" spans="1:2" ht="15.5" x14ac:dyDescent="0.35">
      <c r="A41" s="10"/>
      <c r="B41" s="7">
        <v>376</v>
      </c>
    </row>
    <row r="42" spans="1:2" ht="15.5" x14ac:dyDescent="0.35">
      <c r="B42" s="7">
        <v>377</v>
      </c>
    </row>
    <row r="43" spans="1:2" ht="16" thickBot="1" x14ac:dyDescent="0.4">
      <c r="A43" s="11"/>
      <c r="B43" s="8">
        <v>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Source Data</vt:lpstr>
      <vt:lpstr>BudgetCategory</vt:lpstr>
      <vt:lpstr>ServiceCode</vt:lpstr>
    </vt:vector>
  </TitlesOfParts>
  <Manager/>
  <Company>NLACRC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Dianne Lotivio</dc:creator>
  <cp:keywords/>
  <dc:description/>
  <cp:lastModifiedBy>Maricruz Martinez</cp:lastModifiedBy>
  <cp:revision/>
  <dcterms:created xsi:type="dcterms:W3CDTF">2020-12-22T00:21:30Z</dcterms:created>
  <dcterms:modified xsi:type="dcterms:W3CDTF">2024-01-24T22:45:30Z</dcterms:modified>
  <cp:category/>
  <cp:contentStatus/>
</cp:coreProperties>
</file>